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845" windowWidth="19425" windowHeight="534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<sst xmlns="http://schemas.openxmlformats.org/spreadsheetml/2006/main" count="33" uniqueCount="33">
  <si>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</si>
  <si>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</si>
  <si>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</si>
  <si>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</si>
  <si>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</si>
  <si>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</si>
  <si>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</si>
  <si>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</si>
  <si>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</si>
  <si>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</si>
  <si>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</si>
  <si>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</si>
  <si>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</si>
  <si>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</si>
  <si>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</si>
  <si>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</si>
  <si>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</si>
  <si>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</si>
  <si>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</si>
  <si>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</si>
  <si>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</si>
  <si>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</si>
  <si>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</si>
  <si>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</si>
  <si>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</si>
  <si>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</si>
  <si>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</si>
  <si>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</si>
  <si>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</si>
  <si>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</si>
  <si>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30 de junio de 2013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</si>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</sst>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3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CC00"/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3" sqref="F3:K3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6.7109375" style="2" bestFit="1" customWidth="1"/>
    <col min="10" max="10" width="16.140625" style="2" customWidth="1"/>
    <col min="11" max="11" width="16.570312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5">
        <v>136364452381</v>
      </c>
      <c r="H11" s="35">
        <v>0</v>
      </c>
      <c r="I11" s="14">
        <f>G11+H11</f>
        <v>136364452381</v>
      </c>
      <c r="J11" s="35">
        <v>138830647116.20001</v>
      </c>
      <c r="K11" s="36">
        <v>136316582767.01999</v>
      </c>
      <c r="L11" s="34"/>
      <c r="M11" s="14">
        <f>K11-G11</f>
        <v>-47869613.980010986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5">
        <v>0</v>
      </c>
      <c r="H12" s="35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5">
        <v>0</v>
      </c>
      <c r="H13" s="35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5">
        <v>4630356301</v>
      </c>
      <c r="H14" s="35">
        <v>31125304.029999733</v>
      </c>
      <c r="I14" s="25">
        <f>G14+H14</f>
        <v>4661481605.0299997</v>
      </c>
      <c r="J14" s="35">
        <v>15518179901.460001</v>
      </c>
      <c r="K14" s="36">
        <v>7252111179.3599997</v>
      </c>
      <c r="L14" s="34"/>
      <c r="M14" s="25">
        <f>K14-G14</f>
        <v>2621754878.3599997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5">
        <v>0</v>
      </c>
      <c r="H15" s="35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5">
        <v>0</v>
      </c>
      <c r="H16" s="35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5">
        <v>0</v>
      </c>
      <c r="H17" s="35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5">
        <v>84182560831</v>
      </c>
      <c r="H18" s="35">
        <v>0</v>
      </c>
      <c r="I18" s="25">
        <f>G18+H18</f>
        <v>84182560831</v>
      </c>
      <c r="J18" s="35">
        <v>82307568101.940002</v>
      </c>
      <c r="K18" s="36">
        <v>81958645791.920013</v>
      </c>
      <c r="L18" s="34"/>
      <c r="M18" s="25">
        <f>K18-G18</f>
        <v>-2223915039.0799866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7"/>
      <c r="B20" s="52" t="s">
        <v>7</v>
      </c>
      <c r="C20" s="52"/>
      <c r="D20" s="52"/>
      <c r="E20" s="52"/>
      <c r="F20" s="52"/>
      <c r="G20" s="15">
        <f>SUM(G10:G19)</f>
        <v>225177369513</v>
      </c>
      <c r="H20" s="24">
        <f>SUM(H10:H19)</f>
        <v>31125304.029999733</v>
      </c>
      <c r="I20" s="24">
        <f t="shared" ref="I20:L20" si="0">SUM(I10:I19)</f>
        <v>225208494817.03</v>
      </c>
      <c r="J20" s="24">
        <f t="shared" si="0"/>
        <v>236656395119.60001</v>
      </c>
      <c r="K20" s="29">
        <f t="shared" si="0"/>
        <v>225527339738.29999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3" t="s">
        <v>6</v>
      </c>
      <c r="C21" s="53"/>
      <c r="D21" s="53"/>
      <c r="E21" s="53"/>
      <c r="F21" s="53"/>
      <c r="G21" s="53"/>
      <c r="H21" s="53"/>
      <c r="I21" s="53"/>
      <c r="J21" s="54" t="s">
        <v>8</v>
      </c>
      <c r="K21" s="54"/>
      <c r="L21" s="54"/>
      <c r="M21" s="16">
        <f>SUM(M10:M19)</f>
        <v>349970225.3000021</v>
      </c>
      <c r="N21" s="1"/>
    </row>
    <row r="22" spans="1:14" x14ac:dyDescent="0.3">
      <c r="B22" s="51" t="s">
        <v>28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4" x14ac:dyDescent="0.3">
      <c r="B23" s="18"/>
      <c r="C23" s="18"/>
      <c r="E23" s="50" t="s">
        <v>31</v>
      </c>
      <c r="F23" s="50"/>
      <c r="G23" s="50"/>
      <c r="H23" s="50"/>
      <c r="I23" s="50"/>
      <c r="J23" s="50"/>
      <c r="K23" s="50"/>
      <c r="L23" s="50"/>
      <c r="M23" s="50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E23:M23"/>
    <mergeCell ref="B22:M22"/>
    <mergeCell ref="B20:F20"/>
    <mergeCell ref="B21:I21"/>
    <mergeCell ref="J21:L21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H9 J9:K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2019-12-09T23:06:28Z</dcterms:modified>
</cp:coreProperties>
</file>